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①项目服务要求" sheetId="2" r:id="rId1"/>
  </sheets>
  <definedNames>
    <definedName name="_xlnm.Print_Area" localSheetId="0">①项目服务要求!$B:$L</definedName>
    <definedName name="_xlnm.Print_Titles" localSheetId="0">①项目服务要求!$1:$5</definedName>
  </definedNames>
  <calcPr calcId="144525"/>
</workbook>
</file>

<file path=xl/sharedStrings.xml><?xml version="1.0" encoding="utf-8"?>
<sst xmlns="http://schemas.openxmlformats.org/spreadsheetml/2006/main" count="54" uniqueCount="52">
  <si>
    <t>附表①</t>
  </si>
  <si>
    <t>长沙农村商业银行工勤业务服务外包项目拟采购需求与服务要求</t>
  </si>
  <si>
    <t>说明：</t>
  </si>
  <si>
    <t>①拟采购数量（即列G）数据仅供参考，不代表实际采购承诺。②原则上炊事员岗位为包干服务，即招标人不限制工作人员数量，其余岗位均按照1名人员提供对应服务进行设置。③招标控制价为人民币固定含税价。</t>
  </si>
  <si>
    <t>序号</t>
  </si>
  <si>
    <t>类别</t>
  </si>
  <si>
    <r>
      <rPr>
        <b/>
        <sz val="16"/>
        <color rgb="FF000000"/>
        <rFont val="宋体"/>
        <charset val="134"/>
        <scheme val="minor"/>
      </rPr>
      <t xml:space="preserve">服务人员基本要求
</t>
    </r>
    <r>
      <rPr>
        <sz val="12"/>
        <color rgb="FF000000"/>
        <rFont val="宋体"/>
        <charset val="134"/>
        <scheme val="minor"/>
      </rPr>
      <t>（包括但不限于）</t>
    </r>
  </si>
  <si>
    <r>
      <rPr>
        <b/>
        <sz val="16"/>
        <color rgb="FF000000"/>
        <rFont val="宋体"/>
        <charset val="134"/>
        <scheme val="minor"/>
      </rPr>
      <t xml:space="preserve">服务职责
</t>
    </r>
    <r>
      <rPr>
        <sz val="12"/>
        <color rgb="FF000000"/>
        <rFont val="宋体"/>
        <charset val="134"/>
        <scheme val="minor"/>
      </rPr>
      <t>（包括但不限于）</t>
    </r>
  </si>
  <si>
    <t>服务人数</t>
  </si>
  <si>
    <t>拟采购数量</t>
  </si>
  <si>
    <t>具体分布支行</t>
  </si>
  <si>
    <t>招标控制价</t>
  </si>
  <si>
    <t>预计总价</t>
  </si>
  <si>
    <t>备注</t>
  </si>
  <si>
    <t>单位：元/月</t>
  </si>
  <si>
    <t>炊事员岗位</t>
  </si>
  <si>
    <t>①用餐人数为
15（含）人以下</t>
  </si>
  <si>
    <t>①遵纪守法，爱岗敬业，品行端正，无违法违纪处分及违法记录；
②身体健康，无传染病及传染病史（需要提供健康证），有一定沟融协调能力，服务意识和责任心强；
③熟练掌握烹饪知识和烹饪技术，掌握家常菜及大锅菜制作，注重伙食营养；
④具有吃苦耐劳的精神，着装整洁，注意个人卫生；
⑤首次入职年龄不得超过52岁。</t>
  </si>
  <si>
    <t>①负责就餐人员的饭菜质量及数量；
②保证食堂操作环境及就餐环境的整洁卫生；
③负责对食堂用炊具的日常保养；
④负责完成安排的客餐任务；
⑤对采购的蔬菜及食品进行质量监督；
⑥合理搭配膳食，保证就餐人员营养。</t>
  </si>
  <si>
    <r>
      <rPr>
        <sz val="14"/>
        <color rgb="FF000000"/>
        <rFont val="宋体"/>
        <charset val="134"/>
      </rPr>
      <t xml:space="preserve">①雨花支行8个网点；
②营业部3个网点；
③高铁新城2个网点；
④城中支行6个网点；
⑤岳麓支行16个网点；
⑥望城支行27个网点；
⑦湘江支行10个网点；
⑧芙蓉支行12个网点；
⑨天心支行6个网点；
⑩金霞支行7个网点；
</t>
    </r>
    <r>
      <rPr>
        <sz val="14"/>
        <color rgb="FF000000"/>
        <rFont val="MS Gothic"/>
        <charset val="134"/>
      </rPr>
      <t>⑪</t>
    </r>
    <r>
      <rPr>
        <sz val="14"/>
        <color rgb="FF000000"/>
        <rFont val="宋体"/>
        <charset val="134"/>
      </rPr>
      <t xml:space="preserve">开福支行10个网点；
</t>
    </r>
    <r>
      <rPr>
        <sz val="14"/>
        <color rgb="FF000000"/>
        <rFont val="MS Gothic"/>
        <charset val="134"/>
      </rPr>
      <t>⑫</t>
    </r>
    <r>
      <rPr>
        <sz val="14"/>
        <color rgb="FF000000"/>
        <rFont val="宋体"/>
        <charset val="134"/>
      </rPr>
      <t>总行机关。</t>
    </r>
  </si>
  <si>
    <t>①农村：3700
②城区：4000</t>
  </si>
  <si>
    <t>②用餐人数为
16-30（含）人</t>
  </si>
  <si>
    <t>①城中支行机关；
②雨花支行、城中支行、岳麓支行、芙蓉支行各1个网点。</t>
  </si>
  <si>
    <t>（包干服务，即招标人不限制工作人员数量，但中标单位提供的服务必须满足招标人要求）</t>
  </si>
  <si>
    <t>③用餐人数为
31-50（含）人</t>
  </si>
  <si>
    <t>①岳麓支行机关；
②湘江支行机关；
③金霞支行机关；
④高铁新城支行机关。</t>
  </si>
  <si>
    <t>④用餐人数为
51-80（含）人</t>
  </si>
  <si>
    <t>①开福支行机关；
②芙蓉支行机关。</t>
  </si>
  <si>
    <t>⑤用餐人数为
81人以上（含）人</t>
  </si>
  <si>
    <t>①望城支行机关；
②雨花支行机关；
③天心支行机关。</t>
  </si>
  <si>
    <t>保洁员岗位</t>
  </si>
  <si>
    <t>①遵纪守法，爱岗敬业，品行端正，无违法违纪处分及违法记录；
②身体健康（需要提供健康证），能吃苦耐劳，具备良好的服务意识；
③首次入职年龄不得超过50岁。</t>
  </si>
  <si>
    <t>负责区域卫生清洁工作。</t>
  </si>
  <si>
    <t>①芙蓉支行5人；
②城中支行3人；
③高铁新城支行3人；
④岳麓支行2人；
⑤总行营业部2人；
⑥其余一级支行各1人。</t>
  </si>
  <si>
    <t>文印（行政）员岗位</t>
  </si>
  <si>
    <t>①遵纪守法，爱岗敬业，品行端正，无违法违纪处分及违法记录；
②熟悉各种办公软件，并能熟练掌握和使用；
③吃苦耐劳，办事效率高；
④学习《保密法》相关内容，并妥善保管好涉密文件；
⑤首次入职年龄不得超过40岁。</t>
  </si>
  <si>
    <t>①按时完成各类文件、材料打印等工作；
②协助完成各类会议会务工作、招待工作；
③做好保密工作；
④完成领导交办的其他工作。</t>
  </si>
  <si>
    <t>①总行机关4人；
②望城支行、雨花支行、湘江支行、天心支行机关各1人。</t>
  </si>
  <si>
    <t>门卫岗位</t>
  </si>
  <si>
    <t>①遵纪守法，爱岗敬业，品行端正，无违法违纪处分及违法记录；
②身体健康，能够胜任本岗位，服从安排；
③能够礼貌、客气、灵活应对各类人员；
④具有一定的责任感和原则性；
⑤首次入职年龄不得超过50岁。</t>
  </si>
  <si>
    <t>①负责来访人员登记，对外树立良好的企业形象；
②负责进出车辆检查，注意人员安全；
③坚守工作岗位，任何情况不得脱岗。</t>
  </si>
  <si>
    <t>①城中支行1人；
②芙蓉支行1人。</t>
  </si>
  <si>
    <t>送餐员岗位</t>
  </si>
  <si>
    <t>①遵纪守法，爱岗敬业，品行端正，无违法违纪处分及违法记录；
②身体健康，无传染病及传染病史（需要提供健康证），有一定沟融协调能力，服务意识和责任心强；
③具有吃苦耐劳的精神，着装整洁，注意个人卫生。
④首次入职年龄不得超过45岁。</t>
  </si>
  <si>
    <t>①负责送餐以及协助炊事员工作。</t>
  </si>
  <si>
    <t>①开福支行1人。</t>
  </si>
  <si>
    <t>外勤（含司机）岗位</t>
  </si>
  <si>
    <t>①遵纪守法，爱岗敬业，品行端正，无违法违纪处分及违法记录；
②取得驾驶证三年以上，具备驾驶技巧，熟知驾车行驶的相关法律法规及驾驶知识；
③具备基本车辆故障判断能力；
④无车辆驾驶安全责任事故；
⑤具备应变能力，具备较强的自控能力；
⑥工作认真负责，具备良好的服务意识；
⑦首次入职年龄不得超过45岁。</t>
  </si>
  <si>
    <t>①根据工作需要及时完成出车任务，保证行车中遵守交通规章，注意安全行驶；
②执行出车任务前，进行车辆检查，确保车辆状况良好；
③执行出车任务完毕，进行车辆的清洁和日常维护工作。</t>
  </si>
  <si>
    <t>①总行机关4人、望城支行2人；
②营业部、高铁新城支行、金霞支行、开福支行、湘江支行、雨花支行、岳麓支行、城中支行、芙蓉支行各1人。</t>
  </si>
  <si>
    <t>合计</t>
  </si>
  <si>
    <t>折算：元/年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</si>
</sst>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 * #,##0_ ;_ * \-#,##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4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color rgb="FF00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rgb="FF000000"/>
      <name val="MS Gothic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1" fillId="8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7" borderId="34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5" borderId="35" applyNumberFormat="0" applyAlignment="0" applyProtection="0">
      <alignment vertical="center"/>
    </xf>
    <xf numFmtId="0" fontId="15" fillId="5" borderId="31" applyNumberFormat="0" applyAlignment="0" applyProtection="0">
      <alignment vertical="center"/>
    </xf>
    <xf numFmtId="0" fontId="14" fillId="4" borderId="30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NumberFormat="1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13" fillId="0" borderId="13" xfId="0" applyFont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3" xfId="0" applyNumberFormat="1" applyFont="1" applyFill="1" applyBorder="1" applyAlignment="1">
      <alignment horizontal="left" vertical="center"/>
    </xf>
    <xf numFmtId="0" fontId="12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176" fontId="12" fillId="0" borderId="22" xfId="8" applyNumberFormat="1" applyFont="1" applyBorder="1" applyAlignment="1">
      <alignment horizontal="center" vertical="center" wrapText="1"/>
    </xf>
    <xf numFmtId="176" fontId="10" fillId="0" borderId="23" xfId="8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 wrapText="1"/>
    </xf>
    <xf numFmtId="176" fontId="10" fillId="0" borderId="24" xfId="8" applyNumberFormat="1" applyFont="1" applyBorder="1" applyAlignment="1">
      <alignment horizontal="center" vertical="center"/>
    </xf>
    <xf numFmtId="176" fontId="12" fillId="0" borderId="25" xfId="8" applyNumberFormat="1" applyFont="1" applyBorder="1" applyAlignment="1">
      <alignment horizontal="center" vertical="center" wrapText="1"/>
    </xf>
    <xf numFmtId="176" fontId="12" fillId="0" borderId="26" xfId="8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/>
    </xf>
    <xf numFmtId="176" fontId="10" fillId="0" borderId="27" xfId="8" applyNumberFormat="1" applyFont="1" applyBorder="1" applyAlignment="1">
      <alignment horizontal="center" vertical="center"/>
    </xf>
    <xf numFmtId="176" fontId="8" fillId="3" borderId="28" xfId="8" applyNumberFormat="1" applyFont="1" applyFill="1" applyBorder="1" applyAlignment="1">
      <alignment horizontal="center" vertical="center"/>
    </xf>
    <xf numFmtId="176" fontId="8" fillId="3" borderId="29" xfId="8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176" fontId="0" fillId="0" borderId="0" xfId="8" applyNumberFormat="1" applyFont="1" applyAlignment="1">
      <alignment horizontal="right" vertical="center"/>
    </xf>
    <xf numFmtId="176" fontId="0" fillId="0" borderId="0" xfId="8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27"/>
  <sheetViews>
    <sheetView tabSelected="1" zoomScale="80" zoomScaleNormal="80" workbookViewId="0">
      <pane xSplit="4" ySplit="5" topLeftCell="E6" activePane="bottomRight" state="frozen"/>
      <selection/>
      <selection pane="topRight"/>
      <selection pane="bottomLeft"/>
      <selection pane="bottomRight" activeCell="L6" sqref="L6:L10"/>
    </sheetView>
  </sheetViews>
  <sheetFormatPr defaultColWidth="9" defaultRowHeight="13.5"/>
  <cols>
    <col min="1" max="1" width="4" style="2" customWidth="1"/>
    <col min="2" max="2" width="7.575" style="2" customWidth="1"/>
    <col min="3" max="3" width="17.7" style="2" customWidth="1"/>
    <col min="4" max="4" width="22.725" style="2" customWidth="1"/>
    <col min="5" max="5" width="39.5333333333333" style="3" customWidth="1"/>
    <col min="6" max="6" width="33.6083333333333" style="3" customWidth="1"/>
    <col min="7" max="8" width="16.4" style="3" customWidth="1"/>
    <col min="9" max="9" width="36.875" style="3" customWidth="1"/>
    <col min="10" max="11" width="18.125" style="2" customWidth="1"/>
    <col min="12" max="12" width="10.7833333333333" style="2" customWidth="1"/>
    <col min="13" max="13" width="9" style="2"/>
    <col min="14" max="14" width="9.375" style="2"/>
    <col min="15" max="16384" width="9" style="2"/>
  </cols>
  <sheetData>
    <row r="1" ht="14.25" spans="2:2">
      <c r="B1" s="4" t="s">
        <v>0</v>
      </c>
    </row>
    <row r="2" s="1" customFormat="1" ht="28" customHeight="1" spans="2:12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ht="22" customHeight="1" spans="2:3">
      <c r="B3" s="6" t="s">
        <v>2</v>
      </c>
      <c r="C3" s="7" t="s">
        <v>3</v>
      </c>
    </row>
    <row r="4" ht="20.25" spans="2:12">
      <c r="B4" s="8" t="s">
        <v>4</v>
      </c>
      <c r="C4" s="9" t="s">
        <v>5</v>
      </c>
      <c r="D4" s="10"/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42" t="s">
        <v>12</v>
      </c>
      <c r="L4" s="43" t="s">
        <v>13</v>
      </c>
    </row>
    <row r="5" ht="22" customHeight="1" spans="2:12">
      <c r="B5" s="12"/>
      <c r="C5" s="13"/>
      <c r="D5" s="14"/>
      <c r="E5" s="15"/>
      <c r="F5" s="15"/>
      <c r="G5" s="15"/>
      <c r="H5" s="15"/>
      <c r="I5" s="15"/>
      <c r="J5" s="44" t="s">
        <v>14</v>
      </c>
      <c r="K5" s="45" t="s">
        <v>14</v>
      </c>
      <c r="L5" s="46"/>
    </row>
    <row r="6" ht="225" spans="2:12">
      <c r="B6" s="16">
        <v>1</v>
      </c>
      <c r="C6" s="17" t="s">
        <v>15</v>
      </c>
      <c r="D6" s="18" t="s">
        <v>16</v>
      </c>
      <c r="E6" s="19" t="s">
        <v>17</v>
      </c>
      <c r="F6" s="20" t="s">
        <v>18</v>
      </c>
      <c r="G6" s="21">
        <v>110</v>
      </c>
      <c r="H6" s="21">
        <v>135</v>
      </c>
      <c r="I6" s="47" t="s">
        <v>19</v>
      </c>
      <c r="J6" s="21" t="s">
        <v>20</v>
      </c>
      <c r="K6" s="48">
        <v>631100</v>
      </c>
      <c r="L6" s="49"/>
    </row>
    <row r="7" ht="56.25" spans="2:12">
      <c r="B7" s="22"/>
      <c r="C7" s="23"/>
      <c r="D7" s="24" t="s">
        <v>21</v>
      </c>
      <c r="E7" s="25"/>
      <c r="F7" s="26"/>
      <c r="G7" s="27">
        <v>4</v>
      </c>
      <c r="H7" s="27"/>
      <c r="I7" s="50" t="s">
        <v>22</v>
      </c>
      <c r="J7" s="27">
        <v>6200</v>
      </c>
      <c r="K7" s="48"/>
      <c r="L7" s="51"/>
    </row>
    <row r="8" ht="75" spans="2:12">
      <c r="B8" s="22"/>
      <c r="C8" s="28" t="s">
        <v>23</v>
      </c>
      <c r="D8" s="24" t="s">
        <v>24</v>
      </c>
      <c r="E8" s="25"/>
      <c r="F8" s="26"/>
      <c r="G8" s="27">
        <v>10</v>
      </c>
      <c r="H8" s="27"/>
      <c r="I8" s="50" t="s">
        <v>25</v>
      </c>
      <c r="J8" s="27">
        <v>9300</v>
      </c>
      <c r="K8" s="48"/>
      <c r="L8" s="51"/>
    </row>
    <row r="9" ht="37.5" spans="2:12">
      <c r="B9" s="22"/>
      <c r="C9" s="29"/>
      <c r="D9" s="24" t="s">
        <v>26</v>
      </c>
      <c r="E9" s="25"/>
      <c r="F9" s="26"/>
      <c r="G9" s="27">
        <v>3</v>
      </c>
      <c r="H9" s="27"/>
      <c r="I9" s="50" t="s">
        <v>27</v>
      </c>
      <c r="J9" s="27">
        <v>12500</v>
      </c>
      <c r="K9" s="48"/>
      <c r="L9" s="51"/>
    </row>
    <row r="10" ht="65" customHeight="1" spans="2:12">
      <c r="B10" s="22"/>
      <c r="C10" s="30"/>
      <c r="D10" s="31" t="s">
        <v>28</v>
      </c>
      <c r="E10" s="25"/>
      <c r="F10" s="26"/>
      <c r="G10" s="27">
        <v>8</v>
      </c>
      <c r="H10" s="27"/>
      <c r="I10" s="50" t="s">
        <v>29</v>
      </c>
      <c r="J10" s="27">
        <v>15500</v>
      </c>
      <c r="K10" s="52"/>
      <c r="L10" s="51"/>
    </row>
    <row r="11" ht="120" customHeight="1" spans="2:12">
      <c r="B11" s="22">
        <v>2</v>
      </c>
      <c r="C11" s="32" t="s">
        <v>30</v>
      </c>
      <c r="D11" s="32"/>
      <c r="E11" s="25" t="s">
        <v>31</v>
      </c>
      <c r="F11" s="33" t="s">
        <v>32</v>
      </c>
      <c r="G11" s="27">
        <v>21</v>
      </c>
      <c r="H11" s="27">
        <v>21</v>
      </c>
      <c r="I11" s="50" t="s">
        <v>33</v>
      </c>
      <c r="J11" s="27" t="s">
        <v>20</v>
      </c>
      <c r="K11" s="53">
        <v>81000</v>
      </c>
      <c r="L11" s="51"/>
    </row>
    <row r="12" ht="150" spans="2:12">
      <c r="B12" s="22">
        <v>3</v>
      </c>
      <c r="C12" s="32" t="s">
        <v>34</v>
      </c>
      <c r="D12" s="32"/>
      <c r="E12" s="25" t="s">
        <v>35</v>
      </c>
      <c r="F12" s="25" t="s">
        <v>36</v>
      </c>
      <c r="G12" s="27">
        <v>8</v>
      </c>
      <c r="H12" s="27">
        <v>8</v>
      </c>
      <c r="I12" s="50" t="s">
        <v>37</v>
      </c>
      <c r="J12" s="27">
        <v>6000</v>
      </c>
      <c r="K12" s="53">
        <f>J12*H12</f>
        <v>48000</v>
      </c>
      <c r="L12" s="51"/>
    </row>
    <row r="13" ht="150" spans="2:12">
      <c r="B13" s="22">
        <v>4</v>
      </c>
      <c r="C13" s="32" t="s">
        <v>38</v>
      </c>
      <c r="D13" s="32"/>
      <c r="E13" s="24" t="s">
        <v>39</v>
      </c>
      <c r="F13" s="24" t="s">
        <v>40</v>
      </c>
      <c r="G13" s="27">
        <v>2</v>
      </c>
      <c r="H13" s="27">
        <v>2</v>
      </c>
      <c r="I13" s="50" t="s">
        <v>41</v>
      </c>
      <c r="J13" s="27">
        <v>3700</v>
      </c>
      <c r="K13" s="53">
        <f>J13*H13</f>
        <v>7400</v>
      </c>
      <c r="L13" s="51"/>
    </row>
    <row r="14" ht="150" spans="2:12">
      <c r="B14" s="22">
        <v>5</v>
      </c>
      <c r="C14" s="32" t="s">
        <v>42</v>
      </c>
      <c r="D14" s="32"/>
      <c r="E14" s="24" t="s">
        <v>43</v>
      </c>
      <c r="F14" s="24" t="s">
        <v>44</v>
      </c>
      <c r="G14" s="34">
        <v>1</v>
      </c>
      <c r="H14" s="34">
        <v>1</v>
      </c>
      <c r="I14" s="54" t="s">
        <v>45</v>
      </c>
      <c r="J14" s="34">
        <v>3000</v>
      </c>
      <c r="K14" s="53">
        <f>J14*H14</f>
        <v>3000</v>
      </c>
      <c r="L14" s="51"/>
    </row>
    <row r="15" ht="225.75" spans="2:12">
      <c r="B15" s="35">
        <v>6</v>
      </c>
      <c r="C15" s="36" t="s">
        <v>46</v>
      </c>
      <c r="D15" s="36"/>
      <c r="E15" s="37" t="s">
        <v>47</v>
      </c>
      <c r="F15" s="38" t="s">
        <v>48</v>
      </c>
      <c r="G15" s="39">
        <v>15</v>
      </c>
      <c r="H15" s="39">
        <v>15</v>
      </c>
      <c r="I15" s="37" t="s">
        <v>49</v>
      </c>
      <c r="J15" s="39">
        <v>5300</v>
      </c>
      <c r="K15" s="53">
        <f>J15*H15</f>
        <v>79500</v>
      </c>
      <c r="L15" s="55"/>
    </row>
    <row r="16" ht="28" customHeight="1" spans="2:12">
      <c r="B16" s="40" t="s">
        <v>50</v>
      </c>
      <c r="C16" s="41"/>
      <c r="D16" s="41"/>
      <c r="E16" s="41"/>
      <c r="F16" s="41"/>
      <c r="G16" s="41"/>
      <c r="H16" s="41">
        <v>182</v>
      </c>
      <c r="I16" s="41"/>
      <c r="J16" s="41"/>
      <c r="K16" s="56">
        <f>SUM(K6:K15)</f>
        <v>850000</v>
      </c>
      <c r="L16" s="57"/>
    </row>
    <row r="17" ht="20" customHeight="1" spans="10:12">
      <c r="J17" s="58" t="s">
        <v>51</v>
      </c>
      <c r="K17" s="59">
        <f>K16*12</f>
        <v>10200000</v>
      </c>
      <c r="L17" s="60"/>
    </row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</sheetData>
  <mergeCells count="23">
    <mergeCell ref="B2:L2"/>
    <mergeCell ref="C11:D11"/>
    <mergeCell ref="C12:D12"/>
    <mergeCell ref="C13:D13"/>
    <mergeCell ref="C14:D14"/>
    <mergeCell ref="C15:D15"/>
    <mergeCell ref="B16:D16"/>
    <mergeCell ref="B4:B5"/>
    <mergeCell ref="B6:B10"/>
    <mergeCell ref="C6:C7"/>
    <mergeCell ref="C8:C10"/>
    <mergeCell ref="E4:E5"/>
    <mergeCell ref="E6:E10"/>
    <mergeCell ref="F4:F5"/>
    <mergeCell ref="F6:F10"/>
    <mergeCell ref="G4:G5"/>
    <mergeCell ref="H4:H5"/>
    <mergeCell ref="H6:H10"/>
    <mergeCell ref="I4:I5"/>
    <mergeCell ref="K6:K10"/>
    <mergeCell ref="L4:L5"/>
    <mergeCell ref="L6:L10"/>
    <mergeCell ref="C4:D5"/>
  </mergeCells>
  <pageMargins left="0.275" right="0.118055555555556" top="0.472222222222222" bottom="0.156944444444444" header="0.432638888888889" footer="0.196527777777778"/>
  <pageSetup paperSize="9" scale="61" fitToHeight="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①项目服务要求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嘟嘟妈咪</dc:creator>
  <cp:lastModifiedBy>吴飞</cp:lastModifiedBy>
  <dcterms:created xsi:type="dcterms:W3CDTF">2006-09-13T11:21:00Z</dcterms:created>
  <dcterms:modified xsi:type="dcterms:W3CDTF">2024-01-31T07:55:41Z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DEC8D9D0FDCE403981189896DDFAF850</vt:lpwstr>
  </property>
</Properties>
</file>